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12" windowHeight="9072" activeTab="0"/>
  </bookViews>
  <sheets>
    <sheet name="矽酸鈣-鋁箔-玻纖" sheetId="1" r:id="rId1"/>
  </sheets>
  <definedNames/>
  <calcPr fullCalcOnLoad="1"/>
</workbook>
</file>

<file path=xl/sharedStrings.xml><?xml version="1.0" encoding="utf-8"?>
<sst xmlns="http://schemas.openxmlformats.org/spreadsheetml/2006/main" count="106" uniqueCount="34">
  <si>
    <t>項  次</t>
  </si>
  <si>
    <t xml:space="preserve"> 工   料   名   稱</t>
  </si>
  <si>
    <t>規格</t>
  </si>
  <si>
    <t>單位</t>
  </si>
  <si>
    <t>數量</t>
  </si>
  <si>
    <t>複價</t>
  </si>
  <si>
    <t>備註</t>
  </si>
  <si>
    <t>單位:㎡</t>
  </si>
  <si>
    <t>單價</t>
  </si>
  <si>
    <t>搬運</t>
  </si>
  <si>
    <t>損耗</t>
  </si>
  <si>
    <t>㎡</t>
  </si>
  <si>
    <t>安裝工資</t>
  </si>
  <si>
    <t>每㎡</t>
  </si>
  <si>
    <t>單價計</t>
  </si>
  <si>
    <t>2'*2'*15mm</t>
  </si>
  <si>
    <t>五金配件</t>
  </si>
  <si>
    <t>預      算     單     價     分     析</t>
  </si>
  <si>
    <t>2'*2'*4mm</t>
  </si>
  <si>
    <t>明架鋁箔複合天花</t>
  </si>
  <si>
    <t xml:space="preserve">明架100K玻纖天花  </t>
  </si>
  <si>
    <t xml:space="preserve">明架矽酸鈣天花 </t>
  </si>
  <si>
    <t>2'*2'*6mm</t>
  </si>
  <si>
    <t>防震骨架</t>
  </si>
  <si>
    <t>明架鋁箔複合板+防震骨架</t>
  </si>
  <si>
    <t>明架玻纖天花板+UT骨架</t>
  </si>
  <si>
    <t>明架矽酸鈣天花+UT</t>
  </si>
  <si>
    <t>明架矽酸鈣天花+防震骨架</t>
  </si>
  <si>
    <t>C-01</t>
  </si>
  <si>
    <t>C-04</t>
  </si>
  <si>
    <t>C-03</t>
  </si>
  <si>
    <t>C-02</t>
  </si>
  <si>
    <t>防震UT骨架</t>
  </si>
  <si>
    <t>矽酸鈣-鋁箔-玻纖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</si>
</sst>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-&quot;??_);_(@_)"/>
    <numFmt numFmtId="177" formatCode="0_);[Red]\(0\)"/>
    <numFmt numFmtId="178" formatCode="_(* #,##0_);_(* \(#,##0\);_(* &quot;-&quot;??_);_(@_)"/>
    <numFmt numFmtId="179" formatCode="0.00_ "/>
  </numFmts>
  <fonts count="47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9"/>
      <name val="細明體"/>
      <family val="3"/>
    </font>
    <font>
      <sz val="13"/>
      <name val="新細明體"/>
      <family val="1"/>
    </font>
    <font>
      <sz val="13"/>
      <name val="Times New Roman"/>
      <family val="1"/>
    </font>
    <font>
      <sz val="13"/>
      <name val="細明體"/>
      <family val="3"/>
    </font>
    <font>
      <b/>
      <sz val="14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6"/>
      <color indexed="10"/>
      <name val="新細明體"/>
      <family val="1"/>
    </font>
    <font>
      <b/>
      <sz val="18"/>
      <name val="新細明體"/>
      <family val="1"/>
    </font>
    <font>
      <sz val="1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0" fontId="34" fillId="20" borderId="0" applyNumberFormat="0" applyBorder="0" applyAlignment="0" applyProtection="0"/>
    <xf numFmtId="9" fontId="0" fillId="0" borderId="0" applyFont="0" applyFill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2" borderId="4" applyNumberFormat="0" applyFont="0" applyAlignment="0" applyProtection="0"/>
    <xf numFmtId="0" fontId="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2" applyNumberFormat="0" applyAlignment="0" applyProtection="0"/>
    <xf numFmtId="0" fontId="43" fillId="21" borderId="8" applyNumberFormat="0" applyAlignment="0" applyProtection="0"/>
    <xf numFmtId="0" fontId="44" fillId="30" borderId="9" applyNumberFormat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43" fontId="2" fillId="0" borderId="10" xfId="33" applyFont="1" applyBorder="1" applyAlignment="1">
      <alignment horizontal="center" vertical="center"/>
    </xf>
    <xf numFmtId="177" fontId="2" fillId="0" borderId="10" xfId="33" applyNumberFormat="1" applyFont="1" applyBorder="1" applyAlignment="1">
      <alignment horizontal="center" vertical="center"/>
    </xf>
    <xf numFmtId="43" fontId="4" fillId="0" borderId="10" xfId="33" applyFont="1" applyBorder="1" applyAlignment="1">
      <alignment horizontal="center" vertical="center"/>
    </xf>
    <xf numFmtId="177" fontId="4" fillId="0" borderId="11" xfId="33" applyNumberFormat="1" applyFont="1" applyBorder="1" applyAlignment="1">
      <alignment horizontal="center" vertical="center"/>
    </xf>
    <xf numFmtId="178" fontId="5" fillId="0" borderId="10" xfId="33" applyNumberFormat="1" applyFont="1" applyBorder="1" applyAlignment="1">
      <alignment horizontal="center" vertical="center"/>
    </xf>
    <xf numFmtId="177" fontId="4" fillId="0" borderId="10" xfId="33" applyNumberFormat="1" applyFont="1" applyBorder="1" applyAlignment="1">
      <alignment horizontal="center" vertical="center"/>
    </xf>
    <xf numFmtId="43" fontId="4" fillId="0" borderId="0" xfId="33" applyFont="1" applyAlignment="1">
      <alignment/>
    </xf>
    <xf numFmtId="178" fontId="5" fillId="0" borderId="12" xfId="33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43" fontId="4" fillId="0" borderId="10" xfId="33" applyFont="1" applyBorder="1" applyAlignment="1">
      <alignment horizontal="center"/>
    </xf>
    <xf numFmtId="177" fontId="6" fillId="0" borderId="10" xfId="33" applyNumberFormat="1" applyFont="1" applyBorder="1" applyAlignment="1">
      <alignment horizontal="center" vertical="center"/>
    </xf>
    <xf numFmtId="177" fontId="4" fillId="0" borderId="10" xfId="33" applyNumberFormat="1" applyFont="1" applyBorder="1" applyAlignment="1">
      <alignment horizontal="center"/>
    </xf>
    <xf numFmtId="178" fontId="5" fillId="0" borderId="0" xfId="33" applyNumberFormat="1" applyFont="1" applyBorder="1" applyAlignment="1">
      <alignment horizontal="center" vertical="center"/>
    </xf>
    <xf numFmtId="43" fontId="4" fillId="0" borderId="10" xfId="33" applyFont="1" applyBorder="1" applyAlignment="1">
      <alignment/>
    </xf>
    <xf numFmtId="177" fontId="4" fillId="0" borderId="11" xfId="33" applyNumberFormat="1" applyFont="1" applyBorder="1" applyAlignment="1">
      <alignment horizontal="center"/>
    </xf>
    <xf numFmtId="43" fontId="6" fillId="0" borderId="10" xfId="33" applyFont="1" applyBorder="1" applyAlignment="1">
      <alignment/>
    </xf>
    <xf numFmtId="0" fontId="4" fillId="32" borderId="0" xfId="0" applyFont="1" applyFill="1" applyAlignment="1">
      <alignment vertical="center"/>
    </xf>
    <xf numFmtId="0" fontId="4" fillId="32" borderId="0" xfId="0" applyFont="1" applyFill="1" applyAlignment="1">
      <alignment horizontal="center" vertical="center"/>
    </xf>
    <xf numFmtId="177" fontId="4" fillId="32" borderId="0" xfId="0" applyNumberFormat="1" applyFont="1" applyFill="1" applyAlignment="1">
      <alignment horizontal="center" vertical="center"/>
    </xf>
    <xf numFmtId="43" fontId="2" fillId="0" borderId="13" xfId="33" applyFont="1" applyBorder="1" applyAlignment="1">
      <alignment horizontal="center" vertical="center"/>
    </xf>
    <xf numFmtId="177" fontId="2" fillId="0" borderId="13" xfId="33" applyNumberFormat="1" applyFont="1" applyBorder="1" applyAlignment="1">
      <alignment horizontal="center" vertical="center"/>
    </xf>
    <xf numFmtId="178" fontId="6" fillId="0" borderId="10" xfId="33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3" fontId="4" fillId="0" borderId="15" xfId="33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9" xfId="0" applyFont="1" applyBorder="1" applyAlignment="1">
      <alignment/>
    </xf>
    <xf numFmtId="177" fontId="4" fillId="0" borderId="20" xfId="33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10" fillId="0" borderId="11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9" xfId="0" applyFont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M43" sqref="M43"/>
    </sheetView>
  </sheetViews>
  <sheetFormatPr defaultColWidth="9.00390625" defaultRowHeight="16.5"/>
  <cols>
    <col min="2" max="2" width="20.75390625" style="0" customWidth="1"/>
    <col min="3" max="3" width="12.625" style="0" customWidth="1"/>
    <col min="4" max="4" width="10.00390625" style="0" customWidth="1"/>
    <col min="5" max="5" width="11.125" style="0" customWidth="1"/>
    <col min="6" max="6" width="11.25390625" style="0" customWidth="1"/>
    <col min="7" max="7" width="10.625" style="0" customWidth="1"/>
    <col min="8" max="8" width="11.625" style="0" customWidth="1"/>
  </cols>
  <sheetData>
    <row r="1" spans="1:8" ht="24">
      <c r="A1" s="23" t="s">
        <v>17</v>
      </c>
      <c r="B1" s="24"/>
      <c r="C1" s="24"/>
      <c r="D1" s="24"/>
      <c r="E1" s="24"/>
      <c r="F1" s="24"/>
      <c r="G1" s="25"/>
      <c r="H1" s="25"/>
    </row>
    <row r="2" spans="1:8" ht="21.75">
      <c r="A2" s="37" t="s">
        <v>33</v>
      </c>
      <c r="B2" s="38"/>
      <c r="C2" s="38"/>
      <c r="D2" s="38"/>
      <c r="E2" s="38"/>
      <c r="F2" s="38"/>
      <c r="G2" s="38"/>
      <c r="H2" s="39"/>
    </row>
    <row r="3" spans="1:8" ht="19.5">
      <c r="A3" s="20" t="s">
        <v>0</v>
      </c>
      <c r="B3" s="40" t="s">
        <v>24</v>
      </c>
      <c r="C3" s="41"/>
      <c r="D3" s="41"/>
      <c r="E3" s="41"/>
      <c r="F3" s="41"/>
      <c r="G3" s="42"/>
      <c r="H3" s="21" t="s">
        <v>7</v>
      </c>
    </row>
    <row r="4" spans="1:8" ht="17.25">
      <c r="A4" s="22" t="s">
        <v>28</v>
      </c>
      <c r="B4" s="3" t="s">
        <v>1</v>
      </c>
      <c r="C4" s="3" t="s">
        <v>2</v>
      </c>
      <c r="D4" s="3" t="s">
        <v>3</v>
      </c>
      <c r="E4" s="6" t="s">
        <v>4</v>
      </c>
      <c r="F4" s="4" t="s">
        <v>8</v>
      </c>
      <c r="G4" s="6" t="s">
        <v>5</v>
      </c>
      <c r="H4" s="3" t="s">
        <v>6</v>
      </c>
    </row>
    <row r="5" spans="1:8" ht="17.25">
      <c r="A5" s="8"/>
      <c r="B5" s="9" t="s">
        <v>19</v>
      </c>
      <c r="C5" s="10" t="s">
        <v>18</v>
      </c>
      <c r="D5" s="11" t="s">
        <v>11</v>
      </c>
      <c r="E5" s="12">
        <v>1</v>
      </c>
      <c r="F5" s="12">
        <v>730</v>
      </c>
      <c r="G5" s="12">
        <f aca="true" t="shared" si="0" ref="G5:G10">SUM(F5)</f>
        <v>730</v>
      </c>
      <c r="H5" s="10"/>
    </row>
    <row r="6" spans="1:8" ht="17.25">
      <c r="A6" s="13"/>
      <c r="B6" s="14" t="s">
        <v>32</v>
      </c>
      <c r="C6" s="10"/>
      <c r="D6" s="11" t="s">
        <v>11</v>
      </c>
      <c r="E6" s="12">
        <v>1</v>
      </c>
      <c r="F6" s="15">
        <v>305</v>
      </c>
      <c r="G6" s="12">
        <f t="shared" si="0"/>
        <v>305</v>
      </c>
      <c r="H6" s="10"/>
    </row>
    <row r="7" spans="1:8" ht="17.25">
      <c r="A7" s="7"/>
      <c r="B7" s="14" t="s">
        <v>12</v>
      </c>
      <c r="C7" s="10"/>
      <c r="D7" s="11" t="s">
        <v>11</v>
      </c>
      <c r="E7" s="12">
        <v>1</v>
      </c>
      <c r="F7" s="12">
        <v>185</v>
      </c>
      <c r="G7" s="12">
        <f t="shared" si="0"/>
        <v>185</v>
      </c>
      <c r="H7" s="10"/>
    </row>
    <row r="8" spans="1:8" ht="17.25">
      <c r="A8" s="7"/>
      <c r="B8" s="14" t="s">
        <v>16</v>
      </c>
      <c r="C8" s="10"/>
      <c r="D8" s="11" t="s">
        <v>11</v>
      </c>
      <c r="E8" s="12">
        <v>1</v>
      </c>
      <c r="F8" s="12">
        <v>15</v>
      </c>
      <c r="G8" s="12">
        <f t="shared" si="0"/>
        <v>15</v>
      </c>
      <c r="H8" s="10"/>
    </row>
    <row r="9" spans="1:8" ht="17.25">
      <c r="A9" s="7"/>
      <c r="B9" s="14" t="s">
        <v>9</v>
      </c>
      <c r="C9" s="10"/>
      <c r="D9" s="11" t="s">
        <v>11</v>
      </c>
      <c r="E9" s="12">
        <v>1</v>
      </c>
      <c r="F9" s="12">
        <v>20</v>
      </c>
      <c r="G9" s="12">
        <f t="shared" si="0"/>
        <v>20</v>
      </c>
      <c r="H9" s="10"/>
    </row>
    <row r="10" spans="1:8" ht="17.25">
      <c r="A10" s="7"/>
      <c r="B10" s="16" t="s">
        <v>10</v>
      </c>
      <c r="C10" s="10"/>
      <c r="D10" s="11" t="s">
        <v>11</v>
      </c>
      <c r="E10" s="12">
        <v>1</v>
      </c>
      <c r="F10" s="15">
        <f>SUM(F5:F6)*0.02</f>
        <v>20.7</v>
      </c>
      <c r="G10" s="12">
        <f t="shared" si="0"/>
        <v>20.7</v>
      </c>
      <c r="H10" s="10"/>
    </row>
    <row r="11" spans="1:8" ht="17.25">
      <c r="A11" s="7"/>
      <c r="B11" s="14"/>
      <c r="C11" s="10"/>
      <c r="D11" s="11"/>
      <c r="E11" s="12"/>
      <c r="F11" s="12"/>
      <c r="G11" s="12"/>
      <c r="H11" s="10"/>
    </row>
    <row r="12" spans="1:8" ht="17.25">
      <c r="A12" s="7"/>
      <c r="B12" s="26"/>
      <c r="C12" s="27"/>
      <c r="D12" s="27"/>
      <c r="E12" s="28"/>
      <c r="F12" s="12" t="s">
        <v>13</v>
      </c>
      <c r="G12" s="32">
        <f>SUM(G5:G11)</f>
        <v>1275.7</v>
      </c>
      <c r="H12" s="10"/>
    </row>
    <row r="13" spans="1:8" ht="17.25">
      <c r="A13" s="7"/>
      <c r="B13" s="29"/>
      <c r="C13" s="30"/>
      <c r="D13" s="30"/>
      <c r="E13" s="31"/>
      <c r="F13" s="12" t="s">
        <v>14</v>
      </c>
      <c r="G13" s="33"/>
      <c r="H13" s="10"/>
    </row>
    <row r="14" spans="1:8" ht="17.25">
      <c r="A14" s="17"/>
      <c r="B14" s="17"/>
      <c r="C14" s="17"/>
      <c r="D14" s="18"/>
      <c r="E14" s="19"/>
      <c r="F14" s="18"/>
      <c r="G14" s="18"/>
      <c r="H14" s="18"/>
    </row>
    <row r="15" spans="1:8" ht="19.5">
      <c r="A15" s="1" t="s">
        <v>0</v>
      </c>
      <c r="B15" s="34" t="s">
        <v>27</v>
      </c>
      <c r="C15" s="35"/>
      <c r="D15" s="35"/>
      <c r="E15" s="35"/>
      <c r="F15" s="35"/>
      <c r="G15" s="36"/>
      <c r="H15" s="2" t="s">
        <v>7</v>
      </c>
    </row>
    <row r="16" spans="1:8" ht="17.25">
      <c r="A16" s="5" t="s">
        <v>31</v>
      </c>
      <c r="B16" s="3" t="s">
        <v>1</v>
      </c>
      <c r="C16" s="3" t="s">
        <v>2</v>
      </c>
      <c r="D16" s="3" t="s">
        <v>3</v>
      </c>
      <c r="E16" s="6" t="s">
        <v>4</v>
      </c>
      <c r="F16" s="4" t="s">
        <v>8</v>
      </c>
      <c r="G16" s="6" t="s">
        <v>5</v>
      </c>
      <c r="H16" s="3" t="s">
        <v>6</v>
      </c>
    </row>
    <row r="17" spans="1:8" ht="17.25">
      <c r="A17" s="8"/>
      <c r="B17" s="9" t="s">
        <v>21</v>
      </c>
      <c r="C17" s="10" t="s">
        <v>22</v>
      </c>
      <c r="D17" s="11" t="s">
        <v>11</v>
      </c>
      <c r="E17" s="12">
        <v>1</v>
      </c>
      <c r="F17" s="12">
        <v>335</v>
      </c>
      <c r="G17" s="12">
        <f aca="true" t="shared" si="1" ref="G17:G22">SUM(F17)</f>
        <v>335</v>
      </c>
      <c r="H17" s="10"/>
    </row>
    <row r="18" spans="1:8" ht="17.25">
      <c r="A18" s="13"/>
      <c r="B18" s="14" t="s">
        <v>23</v>
      </c>
      <c r="C18" s="10"/>
      <c r="D18" s="11" t="s">
        <v>11</v>
      </c>
      <c r="E18" s="12">
        <v>1</v>
      </c>
      <c r="F18" s="15">
        <v>305</v>
      </c>
      <c r="G18" s="12">
        <f t="shared" si="1"/>
        <v>305</v>
      </c>
      <c r="H18" s="10"/>
    </row>
    <row r="19" spans="1:8" ht="17.25">
      <c r="A19" s="7"/>
      <c r="B19" s="14" t="s">
        <v>12</v>
      </c>
      <c r="C19" s="10"/>
      <c r="D19" s="11" t="s">
        <v>11</v>
      </c>
      <c r="E19" s="12">
        <v>1</v>
      </c>
      <c r="F19" s="12">
        <v>185</v>
      </c>
      <c r="G19" s="12">
        <f t="shared" si="1"/>
        <v>185</v>
      </c>
      <c r="H19" s="10"/>
    </row>
    <row r="20" spans="1:8" ht="17.25">
      <c r="A20" s="7"/>
      <c r="B20" s="14" t="s">
        <v>16</v>
      </c>
      <c r="C20" s="10"/>
      <c r="D20" s="11" t="s">
        <v>11</v>
      </c>
      <c r="E20" s="12">
        <v>1</v>
      </c>
      <c r="F20" s="12">
        <v>15</v>
      </c>
      <c r="G20" s="12">
        <f t="shared" si="1"/>
        <v>15</v>
      </c>
      <c r="H20" s="10"/>
    </row>
    <row r="21" spans="1:8" ht="17.25">
      <c r="A21" s="7"/>
      <c r="B21" s="14" t="s">
        <v>9</v>
      </c>
      <c r="C21" s="10"/>
      <c r="D21" s="11" t="s">
        <v>11</v>
      </c>
      <c r="E21" s="12">
        <v>1</v>
      </c>
      <c r="F21" s="12">
        <v>20</v>
      </c>
      <c r="G21" s="12">
        <f t="shared" si="1"/>
        <v>20</v>
      </c>
      <c r="H21" s="10"/>
    </row>
    <row r="22" spans="1:8" ht="17.25">
      <c r="A22" s="7"/>
      <c r="B22" s="16" t="s">
        <v>10</v>
      </c>
      <c r="C22" s="10"/>
      <c r="D22" s="11" t="s">
        <v>11</v>
      </c>
      <c r="E22" s="12">
        <v>1</v>
      </c>
      <c r="F22" s="15">
        <f>SUM(F17:F18)*0.02</f>
        <v>12.8</v>
      </c>
      <c r="G22" s="12">
        <f t="shared" si="1"/>
        <v>12.8</v>
      </c>
      <c r="H22" s="10"/>
    </row>
    <row r="23" spans="1:8" ht="17.25">
      <c r="A23" s="7"/>
      <c r="B23" s="14"/>
      <c r="C23" s="10"/>
      <c r="D23" s="11"/>
      <c r="E23" s="12"/>
      <c r="F23" s="12"/>
      <c r="G23" s="12"/>
      <c r="H23" s="10"/>
    </row>
    <row r="24" spans="1:8" ht="17.25">
      <c r="A24" s="7"/>
      <c r="B24" s="26"/>
      <c r="C24" s="27"/>
      <c r="D24" s="27"/>
      <c r="E24" s="28"/>
      <c r="F24" s="12" t="s">
        <v>13</v>
      </c>
      <c r="G24" s="32">
        <f>SUM(G17:G23)</f>
        <v>872.8</v>
      </c>
      <c r="H24" s="10"/>
    </row>
    <row r="25" spans="1:8" ht="17.25">
      <c r="A25" s="7"/>
      <c r="B25" s="29"/>
      <c r="C25" s="30"/>
      <c r="D25" s="30"/>
      <c r="E25" s="31"/>
      <c r="F25" s="12" t="s">
        <v>14</v>
      </c>
      <c r="G25" s="33"/>
      <c r="H25" s="10"/>
    </row>
    <row r="26" spans="1:8" ht="17.25">
      <c r="A26" s="17"/>
      <c r="B26" s="17"/>
      <c r="C26" s="17"/>
      <c r="D26" s="18"/>
      <c r="E26" s="19"/>
      <c r="F26" s="18"/>
      <c r="G26" s="18"/>
      <c r="H26" s="18"/>
    </row>
    <row r="27" spans="1:8" ht="19.5">
      <c r="A27" s="1" t="s">
        <v>0</v>
      </c>
      <c r="B27" s="34" t="s">
        <v>26</v>
      </c>
      <c r="C27" s="35"/>
      <c r="D27" s="35"/>
      <c r="E27" s="35"/>
      <c r="F27" s="35"/>
      <c r="G27" s="36"/>
      <c r="H27" s="2" t="s">
        <v>7</v>
      </c>
    </row>
    <row r="28" spans="1:8" ht="17.25">
      <c r="A28" s="5" t="s">
        <v>30</v>
      </c>
      <c r="B28" s="3" t="s">
        <v>1</v>
      </c>
      <c r="C28" s="3" t="s">
        <v>2</v>
      </c>
      <c r="D28" s="3" t="s">
        <v>3</v>
      </c>
      <c r="E28" s="6" t="s">
        <v>4</v>
      </c>
      <c r="F28" s="4" t="s">
        <v>8</v>
      </c>
      <c r="G28" s="6" t="s">
        <v>5</v>
      </c>
      <c r="H28" s="3" t="s">
        <v>6</v>
      </c>
    </row>
    <row r="29" spans="1:8" ht="17.25">
      <c r="A29" s="8"/>
      <c r="B29" s="9" t="s">
        <v>21</v>
      </c>
      <c r="C29" s="10" t="s">
        <v>22</v>
      </c>
      <c r="D29" s="11" t="s">
        <v>11</v>
      </c>
      <c r="E29" s="12">
        <v>1</v>
      </c>
      <c r="F29" s="12">
        <v>335</v>
      </c>
      <c r="G29" s="12">
        <f aca="true" t="shared" si="2" ref="G29:G34">SUM(F29)</f>
        <v>335</v>
      </c>
      <c r="H29" s="10"/>
    </row>
    <row r="30" spans="1:8" ht="17.25">
      <c r="A30" s="13"/>
      <c r="B30" s="14" t="s">
        <v>32</v>
      </c>
      <c r="C30" s="10"/>
      <c r="D30" s="11" t="s">
        <v>11</v>
      </c>
      <c r="E30" s="12">
        <v>1</v>
      </c>
      <c r="F30" s="15">
        <v>305</v>
      </c>
      <c r="G30" s="12">
        <f t="shared" si="2"/>
        <v>305</v>
      </c>
      <c r="H30" s="10"/>
    </row>
    <row r="31" spans="1:8" ht="17.25">
      <c r="A31" s="7"/>
      <c r="B31" s="14" t="s">
        <v>12</v>
      </c>
      <c r="C31" s="10"/>
      <c r="D31" s="11" t="s">
        <v>11</v>
      </c>
      <c r="E31" s="12">
        <v>1</v>
      </c>
      <c r="F31" s="12">
        <v>185</v>
      </c>
      <c r="G31" s="12">
        <f t="shared" si="2"/>
        <v>185</v>
      </c>
      <c r="H31" s="10"/>
    </row>
    <row r="32" spans="1:8" ht="17.25">
      <c r="A32" s="7"/>
      <c r="B32" s="14" t="s">
        <v>16</v>
      </c>
      <c r="C32" s="10"/>
      <c r="D32" s="11" t="s">
        <v>11</v>
      </c>
      <c r="E32" s="12">
        <v>1</v>
      </c>
      <c r="F32" s="12">
        <v>15</v>
      </c>
      <c r="G32" s="12">
        <f t="shared" si="2"/>
        <v>15</v>
      </c>
      <c r="H32" s="10"/>
    </row>
    <row r="33" spans="1:8" ht="17.25">
      <c r="A33" s="7"/>
      <c r="B33" s="14" t="s">
        <v>9</v>
      </c>
      <c r="C33" s="10"/>
      <c r="D33" s="11" t="s">
        <v>11</v>
      </c>
      <c r="E33" s="12">
        <v>1</v>
      </c>
      <c r="F33" s="12">
        <v>20</v>
      </c>
      <c r="G33" s="12">
        <f t="shared" si="2"/>
        <v>20</v>
      </c>
      <c r="H33" s="10"/>
    </row>
    <row r="34" spans="1:8" ht="17.25">
      <c r="A34" s="7"/>
      <c r="B34" s="16" t="s">
        <v>10</v>
      </c>
      <c r="C34" s="10"/>
      <c r="D34" s="11" t="s">
        <v>11</v>
      </c>
      <c r="E34" s="12">
        <v>1</v>
      </c>
      <c r="F34" s="15">
        <f>SUM(F29:F30)*0.02</f>
        <v>12.8</v>
      </c>
      <c r="G34" s="12">
        <f t="shared" si="2"/>
        <v>12.8</v>
      </c>
      <c r="H34" s="10"/>
    </row>
    <row r="35" spans="1:8" ht="17.25">
      <c r="A35" s="7"/>
      <c r="B35" s="14"/>
      <c r="C35" s="10"/>
      <c r="D35" s="11"/>
      <c r="E35" s="12"/>
      <c r="F35" s="12"/>
      <c r="G35" s="12"/>
      <c r="H35" s="10"/>
    </row>
    <row r="36" spans="1:8" ht="17.25">
      <c r="A36" s="7"/>
      <c r="B36" s="26"/>
      <c r="C36" s="27"/>
      <c r="D36" s="27"/>
      <c r="E36" s="28"/>
      <c r="F36" s="12" t="s">
        <v>13</v>
      </c>
      <c r="G36" s="32">
        <f>SUM(G29:G35)</f>
        <v>872.8</v>
      </c>
      <c r="H36" s="10"/>
    </row>
    <row r="37" spans="1:8" ht="17.25">
      <c r="A37" s="7"/>
      <c r="B37" s="29"/>
      <c r="C37" s="30"/>
      <c r="D37" s="30"/>
      <c r="E37" s="31"/>
      <c r="F37" s="12" t="s">
        <v>14</v>
      </c>
      <c r="G37" s="33"/>
      <c r="H37" s="10"/>
    </row>
    <row r="38" spans="1:8" ht="17.25">
      <c r="A38" s="17"/>
      <c r="B38" s="17"/>
      <c r="C38" s="17"/>
      <c r="D38" s="18"/>
      <c r="E38" s="19"/>
      <c r="F38" s="18"/>
      <c r="G38" s="18"/>
      <c r="H38" s="18"/>
    </row>
    <row r="39" spans="1:8" ht="19.5">
      <c r="A39" s="1" t="s">
        <v>0</v>
      </c>
      <c r="B39" s="34" t="s">
        <v>25</v>
      </c>
      <c r="C39" s="35"/>
      <c r="D39" s="35"/>
      <c r="E39" s="35"/>
      <c r="F39" s="35"/>
      <c r="G39" s="36"/>
      <c r="H39" s="2" t="s">
        <v>7</v>
      </c>
    </row>
    <row r="40" spans="1:8" ht="17.25">
      <c r="A40" s="22" t="s">
        <v>29</v>
      </c>
      <c r="B40" s="3" t="s">
        <v>1</v>
      </c>
      <c r="C40" s="3" t="s">
        <v>2</v>
      </c>
      <c r="D40" s="3" t="s">
        <v>3</v>
      </c>
      <c r="E40" s="6" t="s">
        <v>4</v>
      </c>
      <c r="F40" s="4" t="s">
        <v>8</v>
      </c>
      <c r="G40" s="6" t="s">
        <v>5</v>
      </c>
      <c r="H40" s="3" t="s">
        <v>6</v>
      </c>
    </row>
    <row r="41" spans="1:8" ht="17.25">
      <c r="A41" s="8"/>
      <c r="B41" s="9" t="s">
        <v>20</v>
      </c>
      <c r="C41" s="10" t="s">
        <v>15</v>
      </c>
      <c r="D41" s="11" t="s">
        <v>11</v>
      </c>
      <c r="E41" s="12">
        <v>1</v>
      </c>
      <c r="F41" s="12">
        <v>910</v>
      </c>
      <c r="G41" s="12">
        <f aca="true" t="shared" si="3" ref="G41:G46">SUM(F41)</f>
        <v>910</v>
      </c>
      <c r="H41" s="10"/>
    </row>
    <row r="42" spans="1:8" ht="17.25">
      <c r="A42" s="13"/>
      <c r="B42" s="14" t="s">
        <v>32</v>
      </c>
      <c r="C42" s="10"/>
      <c r="D42" s="11" t="s">
        <v>11</v>
      </c>
      <c r="E42" s="12">
        <v>1</v>
      </c>
      <c r="F42" s="15">
        <v>305</v>
      </c>
      <c r="G42" s="12">
        <f t="shared" si="3"/>
        <v>305</v>
      </c>
      <c r="H42" s="10"/>
    </row>
    <row r="43" spans="1:8" ht="17.25">
      <c r="A43" s="7"/>
      <c r="B43" s="14" t="s">
        <v>12</v>
      </c>
      <c r="C43" s="10"/>
      <c r="D43" s="11" t="s">
        <v>11</v>
      </c>
      <c r="E43" s="12">
        <v>1</v>
      </c>
      <c r="F43" s="12">
        <v>185</v>
      </c>
      <c r="G43" s="12">
        <f t="shared" si="3"/>
        <v>185</v>
      </c>
      <c r="H43" s="10"/>
    </row>
    <row r="44" spans="1:8" ht="17.25">
      <c r="A44" s="7"/>
      <c r="B44" s="14" t="s">
        <v>16</v>
      </c>
      <c r="C44" s="10"/>
      <c r="D44" s="11" t="s">
        <v>11</v>
      </c>
      <c r="E44" s="12">
        <v>1</v>
      </c>
      <c r="F44" s="12">
        <v>15</v>
      </c>
      <c r="G44" s="12">
        <f t="shared" si="3"/>
        <v>15</v>
      </c>
      <c r="H44" s="10"/>
    </row>
    <row r="45" spans="1:8" ht="17.25">
      <c r="A45" s="7"/>
      <c r="B45" s="14" t="s">
        <v>9</v>
      </c>
      <c r="C45" s="10"/>
      <c r="D45" s="11" t="s">
        <v>11</v>
      </c>
      <c r="E45" s="12">
        <v>1</v>
      </c>
      <c r="F45" s="12">
        <v>20</v>
      </c>
      <c r="G45" s="12">
        <f t="shared" si="3"/>
        <v>20</v>
      </c>
      <c r="H45" s="10"/>
    </row>
    <row r="46" spans="1:8" ht="17.25">
      <c r="A46" s="7"/>
      <c r="B46" s="16" t="s">
        <v>10</v>
      </c>
      <c r="C46" s="10"/>
      <c r="D46" s="11" t="s">
        <v>11</v>
      </c>
      <c r="E46" s="12">
        <v>1</v>
      </c>
      <c r="F46" s="15">
        <f>SUM(F41:F42)*0.02</f>
        <v>24.3</v>
      </c>
      <c r="G46" s="12">
        <f t="shared" si="3"/>
        <v>24.3</v>
      </c>
      <c r="H46" s="10"/>
    </row>
    <row r="47" spans="1:8" ht="17.25">
      <c r="A47" s="7"/>
      <c r="B47" s="14"/>
      <c r="C47" s="10"/>
      <c r="D47" s="11"/>
      <c r="E47" s="12"/>
      <c r="F47" s="12"/>
      <c r="G47" s="12"/>
      <c r="H47" s="10"/>
    </row>
    <row r="48" spans="1:8" ht="17.25">
      <c r="A48" s="7"/>
      <c r="B48" s="26"/>
      <c r="C48" s="27"/>
      <c r="D48" s="27"/>
      <c r="E48" s="28"/>
      <c r="F48" s="12" t="s">
        <v>13</v>
      </c>
      <c r="G48" s="32">
        <f>SUM(G41:G47)</f>
        <v>1459.3</v>
      </c>
      <c r="H48" s="10"/>
    </row>
    <row r="49" spans="1:8" ht="17.25">
      <c r="A49" s="7"/>
      <c r="B49" s="29"/>
      <c r="C49" s="30"/>
      <c r="D49" s="30"/>
      <c r="E49" s="31"/>
      <c r="F49" s="12" t="s">
        <v>14</v>
      </c>
      <c r="G49" s="33"/>
      <c r="H49" s="10"/>
    </row>
  </sheetData>
  <sheetProtection/>
  <mergeCells count="15">
    <mergeCell ref="B39:G39"/>
    <mergeCell ref="B48:E49"/>
    <mergeCell ref="G48:G49"/>
    <mergeCell ref="B12:E13"/>
    <mergeCell ref="G12:G13"/>
    <mergeCell ref="B3:G3"/>
    <mergeCell ref="B15:G15"/>
    <mergeCell ref="A1:F1"/>
    <mergeCell ref="G1:H1"/>
    <mergeCell ref="B24:E25"/>
    <mergeCell ref="G24:G25"/>
    <mergeCell ref="B27:G27"/>
    <mergeCell ref="B36:E37"/>
    <mergeCell ref="G36:G37"/>
    <mergeCell ref="A2:H2"/>
  </mergeCells>
  <printOptions/>
  <pageMargins left="0.37" right="0.21" top="0.33" bottom="0.38" header="0.22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autocad1</dc:creator>
  <cp:keywords/>
  <dc:description/>
  <cp:lastModifiedBy>user</cp:lastModifiedBy>
  <cp:lastPrinted>2016-04-22T03:42:26Z</cp:lastPrinted>
  <dcterms:created xsi:type="dcterms:W3CDTF">2010-01-22T01:26:49Z</dcterms:created>
  <dcterms:modified xsi:type="dcterms:W3CDTF">2023-03-30T06:55:33Z</dcterms:modified>
  <cp:category/>
  <cp:version/>
  <cp:contentType/>
  <cp:contentStatus/>
</cp:coreProperties>
</file>